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3-2025" sheetId="1" r:id="rId1"/>
    <sheet name="Лист2" sheetId="2" r:id="rId2"/>
    <sheet name="Лист3" sheetId="3" r:id="rId3"/>
  </sheets>
  <definedNames>
    <definedName name="_xlnm.Print_Titles" localSheetId="0">'2023-2025'!$6:$7</definedName>
    <definedName name="_xlnm.Print_Area" localSheetId="0">'2023-2025'!$A$1:$F$158</definedName>
  </definedNames>
  <calcPr fullCalcOnLoad="1"/>
</workbook>
</file>

<file path=xl/sharedStrings.xml><?xml version="1.0" encoding="utf-8"?>
<sst xmlns="http://schemas.openxmlformats.org/spreadsheetml/2006/main" count="157" uniqueCount="126">
  <si>
    <t>Показатель, единица измерения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</si>
  <si>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</si>
  <si>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</si>
  <si>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</si>
  <si>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</si>
  <si>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</si>
  <si>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</si>
  <si>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</si>
  <si>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</si>
  <si>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</si>
  <si>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</si>
  <si>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</si>
  <si>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</si>
  <si>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</si>
  <si>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</si>
  <si>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</si>
  <si>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</si>
  <si>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</si>
  <si>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</si>
  <si>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</si>
  <si>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в том числе с твердым порытием</t>
  </si>
  <si>
    <t>Щербиновского района</t>
  </si>
  <si>
    <t xml:space="preserve">Основные показатели развития экономики в разрезе основных 
видов экономической деятельности
</t>
  </si>
  <si>
    <t>Глава</t>
  </si>
  <si>
    <t>1. Население</t>
  </si>
  <si>
    <t>1.1. Среднегодовая численность постоянного населения – всего,  тыс. чел.</t>
  </si>
  <si>
    <t>1.2. Среднедушевой денежный доход на одного жителя, тыс. руб.</t>
  </si>
  <si>
    <t>1.3. Численность экономически активного населения, тыс. чел.</t>
  </si>
  <si>
    <t>1.4. Численность занятых в экономике, тыс. чел.</t>
  </si>
  <si>
    <t>1.5. Номинальная начисленная среднемесячная заработная плата, тыс. руб.</t>
  </si>
  <si>
    <t>1.6. Численность занятых в личных подсобных хозяйствах,       тыс. чел.</t>
  </si>
  <si>
    <t>1.7. Средняя продолжительность жизни жителей, число лет</t>
  </si>
  <si>
    <t>1.8. Среднемесячные доходы занятых в личных подсобных хозяйствах, тыс.руб.</t>
  </si>
  <si>
    <t>1.9. Численность зарегистрированных безработных, чел.</t>
  </si>
  <si>
    <t>2. Валовой продукт</t>
  </si>
  <si>
    <t>2.1. Прибыль прибыльных предприятий, тыс. рублей</t>
  </si>
  <si>
    <t>2.2. Убыток предприятий, тыс. руб.</t>
  </si>
  <si>
    <t>2.3. Прибыль (убыток) – сальдо,  тыс. руб.</t>
  </si>
  <si>
    <t>2.3. Фонд оплаты труда, тыс. руб.</t>
  </si>
  <si>
    <t>2.4. Добыча полезных ископаемых (C), тыс.руб</t>
  </si>
  <si>
    <t>2.5. Обрабатывающие производства (D), тыс.руб</t>
  </si>
  <si>
    <t>2.6. Производство и распределение электроэнергии, газа и воды (E), тыс.руб</t>
  </si>
  <si>
    <t>3. Производство основных видов промышленной продукции в натуральном выражении</t>
  </si>
  <si>
    <t>3.1. Мясо, тысяч тонн.</t>
  </si>
  <si>
    <t>3.2. Мука, тонн.</t>
  </si>
  <si>
    <t>3.3. Объем продукции сельского хозяйства всех категорий хозяйств, тыс. руб.</t>
  </si>
  <si>
    <t>4. Производство основных видов сельскохозяйственной продукции</t>
  </si>
  <si>
    <t>4.1. Зерно (в весе  после доработки), тыс.тонн</t>
  </si>
  <si>
    <t>4.2. Рис, тыс. тонн</t>
  </si>
  <si>
    <t>4.3. Кукуруза, тыс. тонн</t>
  </si>
  <si>
    <t>4.4. Соя, тыс. тонн</t>
  </si>
  <si>
    <t>4.5. Сахарная свекла, тыс. тонн</t>
  </si>
  <si>
    <t>4.6. Подсолнечник (в весе после доработки), тыс. тонн</t>
  </si>
  <si>
    <t>4.7. Картофель - всего, тыс. тонн</t>
  </si>
  <si>
    <t>4.8. Овощи - всего, тыс. тонн</t>
  </si>
  <si>
    <t>4.9. Плоды и ягоды, тыс. тонн</t>
  </si>
  <si>
    <t xml:space="preserve">4.10. Скот и птица (в живом весе)- всего, тыс. тонн </t>
  </si>
  <si>
    <t>4.11. Молоко- всего, тыс. тонн</t>
  </si>
  <si>
    <t>4.12. Яйца- всего, тыс. штук</t>
  </si>
  <si>
    <t>4.13. Улов рыбы в прудовых и других рыбоводных хозяйствах, тыс. тонн</t>
  </si>
  <si>
    <t xml:space="preserve">4.14. Численность поголовья сельскохозяйственных животных  </t>
  </si>
  <si>
    <t>5. Строительство</t>
  </si>
  <si>
    <t>5.1. Ввод в эксплуатацию:</t>
  </si>
  <si>
    <t>5.2. Объем работ, выполненных собственными силами по виду деятельности строительство, тыс. руб.</t>
  </si>
  <si>
    <t>6. Торговля и услуги населению</t>
  </si>
  <si>
    <t>6.1 Оборот розничной торговли,  тыс. руб.</t>
  </si>
  <si>
    <t>6.2 Оборот общественного питания, тыс. руб.</t>
  </si>
  <si>
    <t>6.3. Объем платных услуг населению, тыс. руб.</t>
  </si>
  <si>
    <t>6.4. Общий объем предоставляемых услуг курортно-туристским комплексом – всего (с учетом объемов малых организаций и физических лиц), тыс. руб.</t>
  </si>
  <si>
    <t>6.5. Выпуск товаров и услуг по полному кругу предприятий транспорта, всего, тыс. руб.</t>
  </si>
  <si>
    <t>6.7. Выпуск товаров и услуг по полному кругу предприятий связи, всего, тыс. руб.</t>
  </si>
  <si>
    <t xml:space="preserve">7. Малое и среднее предпринимательство, включая микропредприятия </t>
  </si>
  <si>
    <t>7.1. Количество малых и средних предприятий, включая микропредприятия (на конец года), единиц</t>
  </si>
  <si>
    <t>7.2. Доля численности работников малых предприятий в численности работников всех предприятий и организаций, процентов</t>
  </si>
  <si>
    <t>7.3. Численность занятых в сфере малого и среднего предпринимательства, включая индивидуальных предпринимателей и самозанятых, человек</t>
  </si>
  <si>
    <t>7.4. Общий объем расходов бюджета поселения на развитие и поддержку малого бизнеса в расчете на одно малое предприятие</t>
  </si>
  <si>
    <t>8. Инвестиции</t>
  </si>
  <si>
    <t>8.1. Объем инвестиций в основной капитал за счет всех источников финансирования, тыс. руб.</t>
  </si>
  <si>
    <t>9. Социальная сфера</t>
  </si>
  <si>
    <t>9.1. Численность детей в  дошкольных  образовательных учреждениях, тыс. чел.</t>
  </si>
  <si>
    <t>9.2. Численность учащихся в учреждениях:</t>
  </si>
  <si>
    <t>9.3. Выпуск специалистов учреждениями:</t>
  </si>
  <si>
    <t>9.4. Численность обучающихся в первую смену в дневных учреждениях общего образования в % к общему числу обучающихся в этих учреждениях</t>
  </si>
  <si>
    <t>10. Обеспеченность населения учреждениями социально-культурной сферы:</t>
  </si>
  <si>
    <t>10.1. Больничными койками, коек на 1 тыс. жителей</t>
  </si>
  <si>
    <t>10.2. Количество больничных коек, единиц</t>
  </si>
  <si>
    <t xml:space="preserve">10.3. Амбулаторно-поликлиническими учреждениями, посещений в смену на 1 тыс. населения </t>
  </si>
  <si>
    <t>10.4. Врачами, чел. на 1 тыс. населения</t>
  </si>
  <si>
    <t>10.5. Средним медицинским персоналом, чел. на 1 тыс. населения</t>
  </si>
  <si>
    <t>10.6. Стационарными учреждениями социального обслуживания престарелых и инвалидов, мест на 1 тыс. населения</t>
  </si>
  <si>
    <t>10.7. Дошкольными образовательными учреждениями, мест на 1000 детей дошкольного возраста</t>
  </si>
  <si>
    <t>10.8. Количество мест в учреждениях дошкольного образования, мест</t>
  </si>
  <si>
    <t>10.9. Обеспеченность спортивными сооружениям, кв. м. на 1 тыс. населения</t>
  </si>
  <si>
    <t>10.10. Удельный вес населения, занимающегося спортом, %</t>
  </si>
  <si>
    <t>10.11. Доля граждан, занимающихся волонтерской (добровольческой) деятельностью, или вовлеченных в деятельность волонтерских (добровольческих) организаций, %</t>
  </si>
  <si>
    <t>10.12. Число посещений культурных мероприятий, тыс. шт</t>
  </si>
  <si>
    <t>10.13. Доля массовых социально - значимых услуг, доступных в электронном виде, %</t>
  </si>
  <si>
    <t>11. Количество организаций, зарегистрированных на территории сельского поселения, единиц</t>
  </si>
  <si>
    <t>в том числе:</t>
  </si>
  <si>
    <t>11.1.Организаций государственной формы собственности</t>
  </si>
  <si>
    <t>11.2. Организаций муниципальной формы собственности</t>
  </si>
  <si>
    <t>11.3. Организаций частной формы собственности</t>
  </si>
  <si>
    <t>11.4. Индивидуальных предпринимателей, единиц</t>
  </si>
  <si>
    <t>12. Инфраструктурная обеспеченность населения</t>
  </si>
  <si>
    <t>12.1. Протяженность освещенных улиц, км.</t>
  </si>
  <si>
    <t>12.2. Протяженность водопроводных сетей, км.</t>
  </si>
  <si>
    <t>12.3. Протяженность канализационных сетей, км.</t>
  </si>
  <si>
    <t>12.4. Протяженность автомобильных дорог местного значения, км.</t>
  </si>
  <si>
    <t>12.5. Удельный вес газифицированных квартир (домовладений) от общего количества квартир (домовладений), %</t>
  </si>
  <si>
    <t>12.6. Обеспеченность населения объектами розничной торговли, кв. м. на 1 тыс. населения</t>
  </si>
  <si>
    <t>12.7. Обеспеченность населения объектами общественного питания, кв. м. на 1 тыс. населения</t>
  </si>
  <si>
    <t>12.8. Доля домохозяйств, которым обеспечена возможность широкополосного доступа к информационно - телекоммуникационной сети "Интернет", %</t>
  </si>
  <si>
    <t>13. Благоустройство</t>
  </si>
  <si>
    <t>13.1. Протяженность отремонтированных автомобильных дорог местного значения с твердым покрытием, км</t>
  </si>
  <si>
    <t>13.2. Протяженность отремонтированных тротуаров, км</t>
  </si>
  <si>
    <t>13.3. Количество высаженных зеленых насаждений, шт.</t>
  </si>
  <si>
    <t>14. Окружающая среда</t>
  </si>
  <si>
    <t>14.1. Степень загрязнения атмосферного воздуха (уровень превышения предельно допустимой концентрации вредных веществ в воздухе), %</t>
  </si>
  <si>
    <t>2024 год                                       (план)</t>
  </si>
  <si>
    <t>Т.Н.Недорез</t>
  </si>
  <si>
    <t>Глафировского сельского поселения</t>
  </si>
  <si>
    <t>2025 год                                       (план)</t>
  </si>
  <si>
    <t xml:space="preserve">ПРОЕКТ ПРОГНОЗА
 социально – экономического  развития Глафировского 
сельского поселения Щербиновского района на 2023 год и плановый период 2024-2025 годы
</t>
  </si>
  <si>
    <t>2022 год (факт)</t>
  </si>
  <si>
    <t>Ожидаемые итоги за 2023 год (оценка)</t>
  </si>
  <si>
    <t>2026 год                                       (план)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</si>
</sst>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%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 indent="1"/>
    </xf>
    <xf numFmtId="0" fontId="20" fillId="0" borderId="10" xfId="0" applyFont="1" applyFill="1" applyBorder="1" applyAlignment="1">
      <alignment horizontal="left" vertical="center" wrapText="1" indent="3"/>
    </xf>
    <xf numFmtId="0" fontId="20" fillId="0" borderId="10" xfId="0" applyFont="1" applyFill="1" applyBorder="1" applyAlignment="1">
      <alignment horizontal="left" vertical="center" wrapText="1" indent="5"/>
    </xf>
    <xf numFmtId="0" fontId="20" fillId="0" borderId="10" xfId="0" applyFont="1" applyFill="1" applyBorder="1" applyAlignment="1">
      <alignment wrapText="1"/>
    </xf>
    <xf numFmtId="172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0" fontId="20" fillId="25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26" borderId="0" xfId="0" applyFont="1" applyFill="1" applyAlignment="1">
      <alignment/>
    </xf>
    <xf numFmtId="0" fontId="25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172" fontId="22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/>
    </xf>
    <xf numFmtId="0" fontId="25" fillId="24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/>
    </xf>
    <xf numFmtId="0" fontId="22" fillId="25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172" fontId="2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view="pageBreakPreview" zoomScaleSheetLayoutView="100" zoomScalePageLayoutView="0" workbookViewId="0" topLeftCell="A142">
      <selection activeCell="F150" sqref="F150"/>
    </sheetView>
  </sheetViews>
  <sheetFormatPr defaultColWidth="9.125" defaultRowHeight="12.75"/>
  <cols>
    <col min="1" max="1" width="46.125" style="1" customWidth="1"/>
    <col min="2" max="2" width="11.00390625" style="1" customWidth="1"/>
    <col min="3" max="3" width="11.75390625" style="1" customWidth="1"/>
    <col min="4" max="4" width="13.75390625" style="18" customWidth="1"/>
    <col min="5" max="16384" width="9.125" style="1" customWidth="1"/>
  </cols>
  <sheetData>
    <row r="1" spans="2:4" ht="18">
      <c r="B1" s="33"/>
      <c r="C1" s="33"/>
      <c r="D1" s="33"/>
    </row>
    <row r="2" spans="2:4" ht="18">
      <c r="B2" s="33"/>
      <c r="C2" s="33"/>
      <c r="D2" s="33"/>
    </row>
    <row r="3" spans="2:4" ht="18">
      <c r="B3" s="33"/>
      <c r="C3" s="33"/>
      <c r="D3" s="33"/>
    </row>
    <row r="4" spans="1:6" ht="82.5" customHeight="1">
      <c r="A4" s="37" t="s">
        <v>122</v>
      </c>
      <c r="B4" s="37"/>
      <c r="C4" s="37"/>
      <c r="D4" s="37"/>
      <c r="E4" s="37"/>
      <c r="F4" s="37"/>
    </row>
    <row r="5" spans="1:6" ht="60" customHeight="1">
      <c r="A5" s="38" t="s">
        <v>22</v>
      </c>
      <c r="B5" s="38"/>
      <c r="C5" s="38"/>
      <c r="D5" s="38"/>
      <c r="E5" s="38"/>
      <c r="F5" s="38"/>
    </row>
    <row r="6" spans="1:6" ht="12.75" customHeight="1">
      <c r="A6" s="34" t="s">
        <v>0</v>
      </c>
      <c r="B6" s="35" t="s">
        <v>123</v>
      </c>
      <c r="C6" s="35" t="s">
        <v>124</v>
      </c>
      <c r="D6" s="36" t="s">
        <v>118</v>
      </c>
      <c r="E6" s="35" t="s">
        <v>121</v>
      </c>
      <c r="F6" s="35" t="s">
        <v>125</v>
      </c>
    </row>
    <row r="7" spans="1:6" ht="51" customHeight="1">
      <c r="A7" s="34"/>
      <c r="B7" s="35"/>
      <c r="C7" s="35"/>
      <c r="D7" s="36"/>
      <c r="E7" s="35"/>
      <c r="F7" s="35"/>
    </row>
    <row r="8" spans="1:4" ht="13.5">
      <c r="A8" s="19" t="s">
        <v>24</v>
      </c>
      <c r="B8" s="14"/>
      <c r="D8" s="25"/>
    </row>
    <row r="9" spans="1:6" ht="27.75">
      <c r="A9" s="3" t="s">
        <v>25</v>
      </c>
      <c r="B9" s="7">
        <v>1.5</v>
      </c>
      <c r="C9" s="7">
        <v>1.5</v>
      </c>
      <c r="D9" s="7">
        <v>1.5</v>
      </c>
      <c r="E9" s="7">
        <v>1.5</v>
      </c>
      <c r="F9" s="7">
        <v>1.5</v>
      </c>
    </row>
    <row r="10" spans="1:6" ht="27.75">
      <c r="A10" s="3" t="s">
        <v>26</v>
      </c>
      <c r="B10" s="7">
        <v>14.2</v>
      </c>
      <c r="C10" s="7">
        <v>14.2</v>
      </c>
      <c r="D10" s="7">
        <v>14.4</v>
      </c>
      <c r="E10" s="7">
        <v>14.4</v>
      </c>
      <c r="F10" s="7">
        <v>14.4</v>
      </c>
    </row>
    <row r="11" spans="1:6" ht="27.75">
      <c r="A11" s="3" t="s">
        <v>27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</row>
    <row r="12" spans="1:6" ht="13.5">
      <c r="A12" s="3" t="s">
        <v>28</v>
      </c>
      <c r="B12" s="7">
        <v>0.9</v>
      </c>
      <c r="C12" s="7">
        <v>0.9</v>
      </c>
      <c r="D12" s="7">
        <v>0.9</v>
      </c>
      <c r="E12" s="7">
        <v>0.9</v>
      </c>
      <c r="F12" s="7">
        <v>0.9</v>
      </c>
    </row>
    <row r="13" spans="1:6" ht="27.75">
      <c r="A13" s="3" t="s">
        <v>29</v>
      </c>
      <c r="B13" s="7">
        <v>25.7</v>
      </c>
      <c r="C13" s="7">
        <v>25.7</v>
      </c>
      <c r="D13" s="7">
        <v>26.2</v>
      </c>
      <c r="E13" s="7">
        <v>26.5</v>
      </c>
      <c r="F13" s="7">
        <v>27.1</v>
      </c>
    </row>
    <row r="14" spans="1:6" ht="27.75">
      <c r="A14" s="4" t="s">
        <v>30</v>
      </c>
      <c r="B14" s="7">
        <v>0.8</v>
      </c>
      <c r="C14" s="7">
        <v>0.8</v>
      </c>
      <c r="D14" s="7">
        <v>0.8</v>
      </c>
      <c r="E14" s="7">
        <v>0.8</v>
      </c>
      <c r="F14" s="7">
        <v>0.8</v>
      </c>
    </row>
    <row r="15" spans="1:6" ht="27.75">
      <c r="A15" s="4" t="s">
        <v>31</v>
      </c>
      <c r="B15" s="16">
        <v>70</v>
      </c>
      <c r="C15" s="16">
        <v>70</v>
      </c>
      <c r="D15" s="16">
        <v>71</v>
      </c>
      <c r="E15" s="16">
        <v>71</v>
      </c>
      <c r="F15" s="16">
        <v>71</v>
      </c>
    </row>
    <row r="16" spans="1:6" ht="27.75">
      <c r="A16" s="5" t="s">
        <v>32</v>
      </c>
      <c r="B16" s="7">
        <v>4.8</v>
      </c>
      <c r="C16" s="7">
        <v>4.9</v>
      </c>
      <c r="D16" s="7">
        <v>4.9</v>
      </c>
      <c r="E16" s="7">
        <v>5</v>
      </c>
      <c r="F16" s="7">
        <v>5.1</v>
      </c>
    </row>
    <row r="17" spans="1:6" ht="27.75">
      <c r="A17" s="4" t="s">
        <v>33</v>
      </c>
      <c r="B17" s="7">
        <v>4</v>
      </c>
      <c r="C17" s="7">
        <v>4</v>
      </c>
      <c r="D17" s="7">
        <v>3</v>
      </c>
      <c r="E17" s="7">
        <v>3</v>
      </c>
      <c r="F17" s="7">
        <v>3</v>
      </c>
    </row>
    <row r="18" spans="1:6" ht="13.5">
      <c r="A18" s="26" t="s">
        <v>34</v>
      </c>
      <c r="B18" s="7"/>
      <c r="C18" s="7"/>
      <c r="D18" s="7"/>
      <c r="E18" s="7"/>
      <c r="F18" s="7"/>
    </row>
    <row r="19" spans="1:6" ht="27.75">
      <c r="A19" s="3" t="s">
        <v>35</v>
      </c>
      <c r="B19" s="7">
        <v>34500</v>
      </c>
      <c r="C19" s="7">
        <v>34600</v>
      </c>
      <c r="D19" s="7">
        <v>34900</v>
      </c>
      <c r="E19" s="7">
        <f>35200</f>
        <v>35200</v>
      </c>
      <c r="F19" s="7">
        <v>35500</v>
      </c>
    </row>
    <row r="20" spans="1:6" ht="13.5">
      <c r="A20" s="3" t="s">
        <v>36</v>
      </c>
      <c r="B20" s="7"/>
      <c r="C20" s="7"/>
      <c r="D20" s="7"/>
      <c r="E20" s="7"/>
      <c r="F20" s="7"/>
    </row>
    <row r="21" spans="1:6" ht="13.5">
      <c r="A21" s="3" t="s">
        <v>37</v>
      </c>
      <c r="B21" s="7">
        <v>34500</v>
      </c>
      <c r="C21" s="7">
        <v>34600</v>
      </c>
      <c r="D21" s="7">
        <v>34900</v>
      </c>
      <c r="E21" s="7">
        <v>35200</v>
      </c>
      <c r="F21" s="7">
        <v>35500</v>
      </c>
    </row>
    <row r="22" spans="1:6" ht="13.5">
      <c r="A22" s="3" t="s">
        <v>38</v>
      </c>
      <c r="B22" s="7">
        <v>75365</v>
      </c>
      <c r="C22" s="7">
        <v>79365</v>
      </c>
      <c r="D22" s="7">
        <v>82307</v>
      </c>
      <c r="E22" s="7">
        <v>83846</v>
      </c>
      <c r="F22" s="7">
        <v>85384</v>
      </c>
    </row>
    <row r="23" spans="1:6" ht="13.5">
      <c r="A23" s="6" t="s">
        <v>39</v>
      </c>
      <c r="B23" s="7"/>
      <c r="C23" s="7"/>
      <c r="D23" s="7"/>
      <c r="E23" s="7"/>
      <c r="F23" s="7"/>
    </row>
    <row r="24" spans="1:6" ht="13.5">
      <c r="A24" s="6" t="s">
        <v>40</v>
      </c>
      <c r="B24" s="7"/>
      <c r="C24" s="7"/>
      <c r="D24" s="7"/>
      <c r="E24" s="7"/>
      <c r="F24" s="7"/>
    </row>
    <row r="25" spans="1:6" ht="27.75">
      <c r="A25" s="8" t="s">
        <v>41</v>
      </c>
      <c r="B25" s="7"/>
      <c r="C25" s="7"/>
      <c r="D25" s="7"/>
      <c r="E25" s="7"/>
      <c r="F25" s="7"/>
    </row>
    <row r="26" spans="1:6" ht="42">
      <c r="A26" s="27" t="s">
        <v>42</v>
      </c>
      <c r="B26" s="7"/>
      <c r="C26" s="7"/>
      <c r="D26" s="7"/>
      <c r="E26" s="7"/>
      <c r="F26" s="7"/>
    </row>
    <row r="27" spans="1:6" ht="13.5">
      <c r="A27" s="3" t="s">
        <v>43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</row>
    <row r="28" spans="1:6" ht="13.5">
      <c r="A28" s="3" t="s">
        <v>44</v>
      </c>
      <c r="B28" s="7"/>
      <c r="C28" s="7"/>
      <c r="D28" s="7"/>
      <c r="E28" s="7"/>
      <c r="F28" s="7"/>
    </row>
    <row r="29" spans="1:6" ht="27.75">
      <c r="A29" s="9" t="s">
        <v>45</v>
      </c>
      <c r="B29" s="7">
        <v>347500</v>
      </c>
      <c r="C29" s="7">
        <v>348000</v>
      </c>
      <c r="D29" s="7">
        <f>D30+D31+D32</f>
        <v>351450</v>
      </c>
      <c r="E29" s="7">
        <f>E30+E31+E32</f>
        <v>354950</v>
      </c>
      <c r="F29" s="7">
        <f>F30+F31+F32</f>
        <v>358400</v>
      </c>
    </row>
    <row r="30" spans="1:6" ht="13.5">
      <c r="A30" s="10" t="s">
        <v>1</v>
      </c>
      <c r="B30" s="7">
        <f>B29-B31-B32</f>
        <v>235500</v>
      </c>
      <c r="C30" s="7">
        <f>C29-C31-C32</f>
        <v>233400</v>
      </c>
      <c r="D30" s="7">
        <v>235950</v>
      </c>
      <c r="E30" s="7">
        <v>238300</v>
      </c>
      <c r="F30" s="7">
        <v>240600</v>
      </c>
    </row>
    <row r="31" spans="1:6" ht="27.75">
      <c r="A31" s="10" t="s">
        <v>2</v>
      </c>
      <c r="B31" s="7">
        <v>108000</v>
      </c>
      <c r="C31" s="7">
        <v>110500</v>
      </c>
      <c r="D31" s="7">
        <v>111300</v>
      </c>
      <c r="E31" s="7">
        <v>112400</v>
      </c>
      <c r="F31" s="7">
        <v>113500</v>
      </c>
    </row>
    <row r="32" spans="1:6" ht="13.5">
      <c r="A32" s="10" t="s">
        <v>3</v>
      </c>
      <c r="B32" s="7">
        <v>4000</v>
      </c>
      <c r="C32" s="7">
        <v>4100</v>
      </c>
      <c r="D32" s="7">
        <v>4200</v>
      </c>
      <c r="E32" s="7">
        <v>4250</v>
      </c>
      <c r="F32" s="7">
        <v>4300</v>
      </c>
    </row>
    <row r="33" spans="1:6" ht="27.75">
      <c r="A33" s="24" t="s">
        <v>46</v>
      </c>
      <c r="B33" s="7"/>
      <c r="C33" s="7"/>
      <c r="D33" s="7"/>
      <c r="E33" s="7"/>
      <c r="F33" s="7"/>
    </row>
    <row r="34" spans="1:6" ht="13.5">
      <c r="A34" s="3" t="s">
        <v>47</v>
      </c>
      <c r="B34" s="7">
        <v>19.1</v>
      </c>
      <c r="C34" s="7">
        <v>19.2</v>
      </c>
      <c r="D34" s="7">
        <v>19.5</v>
      </c>
      <c r="E34" s="7">
        <v>20</v>
      </c>
      <c r="F34" s="7">
        <v>20.5</v>
      </c>
    </row>
    <row r="35" spans="1:6" ht="13.5">
      <c r="A35" s="3" t="s">
        <v>48</v>
      </c>
      <c r="B35" s="7"/>
      <c r="C35" s="7"/>
      <c r="D35" s="7"/>
      <c r="E35" s="7"/>
      <c r="F35" s="7"/>
    </row>
    <row r="36" spans="1:6" ht="13.5">
      <c r="A36" s="3" t="s">
        <v>49</v>
      </c>
      <c r="B36" s="7">
        <v>1</v>
      </c>
      <c r="C36" s="7">
        <v>1</v>
      </c>
      <c r="D36" s="7">
        <v>1</v>
      </c>
      <c r="E36" s="7">
        <v>1</v>
      </c>
      <c r="F36" s="7">
        <v>1</v>
      </c>
    </row>
    <row r="37" spans="1:6" ht="13.5">
      <c r="A37" s="3" t="s">
        <v>50</v>
      </c>
      <c r="B37" s="7"/>
      <c r="C37" s="7"/>
      <c r="D37" s="7"/>
      <c r="E37" s="7"/>
      <c r="F37" s="7"/>
    </row>
    <row r="38" spans="1:6" ht="13.5">
      <c r="A38" s="3" t="s">
        <v>51</v>
      </c>
      <c r="B38" s="7"/>
      <c r="C38" s="7"/>
      <c r="D38" s="7"/>
      <c r="E38" s="7"/>
      <c r="F38" s="7"/>
    </row>
    <row r="39" spans="1:6" ht="27.75">
      <c r="A39" s="3" t="s">
        <v>52</v>
      </c>
      <c r="B39" s="7">
        <v>2.8</v>
      </c>
      <c r="C39" s="7">
        <v>2.8</v>
      </c>
      <c r="D39" s="7">
        <v>3.1</v>
      </c>
      <c r="E39" s="7">
        <v>3.2</v>
      </c>
      <c r="F39" s="7">
        <v>3.3</v>
      </c>
    </row>
    <row r="40" spans="1:6" ht="13.5">
      <c r="A40" s="3" t="s">
        <v>53</v>
      </c>
      <c r="B40" s="7">
        <v>1.2</v>
      </c>
      <c r="C40" s="7">
        <v>1.2</v>
      </c>
      <c r="D40" s="7">
        <v>1.2</v>
      </c>
      <c r="E40" s="7">
        <v>1.2</v>
      </c>
      <c r="F40" s="7">
        <v>1.2</v>
      </c>
    </row>
    <row r="41" spans="1:6" ht="13.5">
      <c r="A41" s="10" t="s">
        <v>1</v>
      </c>
      <c r="B41" s="7"/>
      <c r="C41" s="7"/>
      <c r="D41" s="7"/>
      <c r="E41" s="7"/>
      <c r="F41" s="7"/>
    </row>
    <row r="42" spans="1:6" ht="27.75">
      <c r="A42" s="10" t="s">
        <v>2</v>
      </c>
      <c r="B42" s="7"/>
      <c r="C42" s="7"/>
      <c r="D42" s="7"/>
      <c r="E42" s="7"/>
      <c r="F42" s="7"/>
    </row>
    <row r="43" spans="1:6" ht="13.5">
      <c r="A43" s="10" t="s">
        <v>4</v>
      </c>
      <c r="B43" s="7">
        <v>1.2</v>
      </c>
      <c r="C43" s="7">
        <v>1.2</v>
      </c>
      <c r="D43" s="7">
        <v>1.2</v>
      </c>
      <c r="E43" s="7">
        <v>1.2</v>
      </c>
      <c r="F43" s="7">
        <v>1.2</v>
      </c>
    </row>
    <row r="44" spans="1:6" ht="13.5">
      <c r="A44" s="3" t="s">
        <v>54</v>
      </c>
      <c r="B44" s="7">
        <v>0.5</v>
      </c>
      <c r="C44" s="7">
        <v>0.5</v>
      </c>
      <c r="D44" s="7">
        <v>0.5</v>
      </c>
      <c r="E44" s="7">
        <v>0.5</v>
      </c>
      <c r="F44" s="7">
        <v>0.5</v>
      </c>
    </row>
    <row r="45" spans="1:6" ht="13.5">
      <c r="A45" s="10" t="s">
        <v>1</v>
      </c>
      <c r="B45" s="7"/>
      <c r="C45" s="7"/>
      <c r="D45" s="7"/>
      <c r="E45" s="7"/>
      <c r="F45" s="7"/>
    </row>
    <row r="46" spans="1:6" ht="27.75">
      <c r="A46" s="10" t="s">
        <v>2</v>
      </c>
      <c r="B46" s="7"/>
      <c r="C46" s="7"/>
      <c r="D46" s="7"/>
      <c r="E46" s="7"/>
      <c r="F46" s="7"/>
    </row>
    <row r="47" spans="1:6" ht="13.5">
      <c r="A47" s="10" t="s">
        <v>4</v>
      </c>
      <c r="B47" s="7">
        <v>0.5</v>
      </c>
      <c r="C47" s="7">
        <v>0.5</v>
      </c>
      <c r="D47" s="7">
        <v>0.5</v>
      </c>
      <c r="E47" s="7">
        <v>0.5</v>
      </c>
      <c r="F47" s="7">
        <v>0.5</v>
      </c>
    </row>
    <row r="48" spans="1:6" ht="13.5">
      <c r="A48" s="9" t="s">
        <v>55</v>
      </c>
      <c r="B48" s="7">
        <v>0.17</v>
      </c>
      <c r="C48" s="7">
        <v>0.18</v>
      </c>
      <c r="D48" s="7">
        <v>0.18</v>
      </c>
      <c r="E48" s="7">
        <v>0.18</v>
      </c>
      <c r="F48" s="7">
        <v>0.18</v>
      </c>
    </row>
    <row r="49" spans="1:6" ht="13.5">
      <c r="A49" s="10" t="s">
        <v>1</v>
      </c>
      <c r="B49" s="7"/>
      <c r="C49" s="7"/>
      <c r="D49" s="7"/>
      <c r="E49" s="7"/>
      <c r="F49" s="7"/>
    </row>
    <row r="50" spans="1:6" ht="27.75">
      <c r="A50" s="10" t="s">
        <v>2</v>
      </c>
      <c r="B50" s="7"/>
      <c r="C50" s="7"/>
      <c r="D50" s="7"/>
      <c r="E50" s="7"/>
      <c r="F50" s="7"/>
    </row>
    <row r="51" spans="1:6" ht="13.5">
      <c r="A51" s="10" t="s">
        <v>4</v>
      </c>
      <c r="B51" s="7">
        <v>0.17</v>
      </c>
      <c r="C51" s="7">
        <v>0.18</v>
      </c>
      <c r="D51" s="7">
        <v>0.18</v>
      </c>
      <c r="E51" s="7">
        <v>0.18</v>
      </c>
      <c r="F51" s="7">
        <v>0.18</v>
      </c>
    </row>
    <row r="52" spans="1:6" ht="13.5">
      <c r="A52" s="3" t="s">
        <v>56</v>
      </c>
      <c r="B52" s="7">
        <v>0.15</v>
      </c>
      <c r="C52" s="7">
        <v>0.16</v>
      </c>
      <c r="D52" s="7">
        <v>0.18</v>
      </c>
      <c r="E52" s="7">
        <v>0.18</v>
      </c>
      <c r="F52" s="7">
        <v>0.18</v>
      </c>
    </row>
    <row r="53" spans="1:6" ht="13.5">
      <c r="A53" s="10" t="s">
        <v>1</v>
      </c>
      <c r="B53" s="7">
        <v>0.15</v>
      </c>
      <c r="C53" s="7">
        <v>0.16</v>
      </c>
      <c r="D53" s="7">
        <v>0.18</v>
      </c>
      <c r="E53" s="7">
        <v>0.18</v>
      </c>
      <c r="F53" s="7">
        <v>0.18</v>
      </c>
    </row>
    <row r="54" spans="1:6" ht="27.75">
      <c r="A54" s="10" t="s">
        <v>2</v>
      </c>
      <c r="B54" s="7"/>
      <c r="C54" s="7"/>
      <c r="D54" s="7"/>
      <c r="E54" s="7"/>
      <c r="F54" s="7"/>
    </row>
    <row r="55" spans="1:6" ht="13.5">
      <c r="A55" s="10" t="s">
        <v>4</v>
      </c>
      <c r="B55" s="7"/>
      <c r="C55" s="7"/>
      <c r="D55" s="7"/>
      <c r="E55" s="7"/>
      <c r="F55" s="7"/>
    </row>
    <row r="56" spans="1:6" ht="13.5">
      <c r="A56" s="3" t="s">
        <v>57</v>
      </c>
      <c r="B56" s="7">
        <v>2</v>
      </c>
      <c r="C56" s="7">
        <v>2.1</v>
      </c>
      <c r="D56" s="7">
        <v>2.3</v>
      </c>
      <c r="E56" s="7">
        <v>2.4</v>
      </c>
      <c r="F56" s="7">
        <v>2.5</v>
      </c>
    </row>
    <row r="57" spans="1:6" ht="13.5">
      <c r="A57" s="10" t="s">
        <v>1</v>
      </c>
      <c r="B57" s="7">
        <f>B56-B59</f>
        <v>1.8599999999999999</v>
      </c>
      <c r="C57" s="7">
        <f>C56-C59</f>
        <v>1.96</v>
      </c>
      <c r="D57" s="7">
        <f>D56-D59</f>
        <v>2.1399999999999997</v>
      </c>
      <c r="E57" s="7">
        <f>E56-E59</f>
        <v>2.23</v>
      </c>
      <c r="F57" s="7">
        <f>F56-F59</f>
        <v>2.33</v>
      </c>
    </row>
    <row r="58" spans="1:6" ht="27.75">
      <c r="A58" s="10" t="s">
        <v>2</v>
      </c>
      <c r="B58" s="15"/>
      <c r="C58" s="15"/>
      <c r="D58" s="15"/>
      <c r="E58" s="15"/>
      <c r="F58" s="15"/>
    </row>
    <row r="59" spans="1:6" ht="13.5">
      <c r="A59" s="10" t="s">
        <v>4</v>
      </c>
      <c r="B59" s="7">
        <v>0.14</v>
      </c>
      <c r="C59" s="7">
        <v>0.14</v>
      </c>
      <c r="D59" s="7">
        <v>0.16</v>
      </c>
      <c r="E59" s="7">
        <v>0.17</v>
      </c>
      <c r="F59" s="7">
        <v>0.17</v>
      </c>
    </row>
    <row r="60" spans="1:6" ht="13.5">
      <c r="A60" s="3" t="s">
        <v>58</v>
      </c>
      <c r="B60" s="7">
        <v>605</v>
      </c>
      <c r="C60" s="7">
        <v>605</v>
      </c>
      <c r="D60" s="7">
        <v>605</v>
      </c>
      <c r="E60" s="7">
        <v>605</v>
      </c>
      <c r="F60" s="7">
        <v>605</v>
      </c>
    </row>
    <row r="61" spans="1:6" ht="13.5">
      <c r="A61" s="10" t="s">
        <v>1</v>
      </c>
      <c r="B61" s="7"/>
      <c r="C61" s="7"/>
      <c r="D61" s="7"/>
      <c r="E61" s="7"/>
      <c r="F61" s="7"/>
    </row>
    <row r="62" spans="1:6" ht="27.75">
      <c r="A62" s="10" t="s">
        <v>2</v>
      </c>
      <c r="B62" s="7"/>
      <c r="C62" s="7"/>
      <c r="D62" s="7"/>
      <c r="E62" s="7"/>
      <c r="F62" s="7"/>
    </row>
    <row r="63" spans="1:6" ht="13.5">
      <c r="A63" s="10" t="s">
        <v>4</v>
      </c>
      <c r="B63" s="7">
        <v>605</v>
      </c>
      <c r="C63" s="7">
        <v>605</v>
      </c>
      <c r="D63" s="7">
        <v>605</v>
      </c>
      <c r="E63" s="7">
        <v>605</v>
      </c>
      <c r="F63" s="7">
        <v>605</v>
      </c>
    </row>
    <row r="64" spans="1:6" ht="27.75">
      <c r="A64" s="9" t="s">
        <v>59</v>
      </c>
      <c r="B64" s="7"/>
      <c r="C64" s="7"/>
      <c r="D64" s="7"/>
      <c r="E64" s="7"/>
      <c r="F64" s="7"/>
    </row>
    <row r="65" spans="1:6" ht="13.5">
      <c r="A65" s="10" t="s">
        <v>1</v>
      </c>
      <c r="B65" s="7"/>
      <c r="C65" s="7"/>
      <c r="D65" s="7"/>
      <c r="E65" s="7"/>
      <c r="F65" s="7"/>
    </row>
    <row r="66" spans="1:6" ht="27.75">
      <c r="A66" s="10" t="s">
        <v>2</v>
      </c>
      <c r="B66" s="7"/>
      <c r="C66" s="7"/>
      <c r="D66" s="7"/>
      <c r="E66" s="7"/>
      <c r="F66" s="7"/>
    </row>
    <row r="67" spans="1:6" ht="13.5">
      <c r="A67" s="10" t="s">
        <v>4</v>
      </c>
      <c r="B67" s="7"/>
      <c r="C67" s="7"/>
      <c r="D67" s="7"/>
      <c r="E67" s="7"/>
      <c r="F67" s="7"/>
    </row>
    <row r="68" spans="1:6" ht="27.75">
      <c r="A68" s="9" t="s">
        <v>60</v>
      </c>
      <c r="B68" s="7"/>
      <c r="C68" s="7"/>
      <c r="D68" s="7"/>
      <c r="E68" s="7"/>
      <c r="F68" s="7"/>
    </row>
    <row r="69" spans="1:6" ht="13.5">
      <c r="A69" s="3" t="s">
        <v>5</v>
      </c>
      <c r="B69" s="7">
        <f>B71+B72</f>
        <v>666</v>
      </c>
      <c r="C69" s="7">
        <f>C71+C72</f>
        <v>662</v>
      </c>
      <c r="D69" s="7">
        <f>D71+D72</f>
        <v>670</v>
      </c>
      <c r="E69" s="7">
        <f>E71+E72</f>
        <v>670</v>
      </c>
      <c r="F69" s="7">
        <f>F71+F72</f>
        <v>670</v>
      </c>
    </row>
    <row r="70" spans="1:6" ht="13.5">
      <c r="A70" s="10" t="s">
        <v>1</v>
      </c>
      <c r="B70" s="7"/>
      <c r="C70" s="7"/>
      <c r="D70" s="7"/>
      <c r="E70" s="7"/>
      <c r="F70" s="7"/>
    </row>
    <row r="71" spans="1:6" ht="27.75">
      <c r="A71" s="10" t="s">
        <v>2</v>
      </c>
      <c r="B71" s="7">
        <v>617</v>
      </c>
      <c r="C71" s="7">
        <v>617</v>
      </c>
      <c r="D71" s="7">
        <v>620</v>
      </c>
      <c r="E71" s="7">
        <v>620</v>
      </c>
      <c r="F71" s="7">
        <v>620</v>
      </c>
    </row>
    <row r="72" spans="1:6" ht="13.5">
      <c r="A72" s="10" t="s">
        <v>4</v>
      </c>
      <c r="B72" s="7">
        <v>49</v>
      </c>
      <c r="C72" s="7">
        <v>45</v>
      </c>
      <c r="D72" s="7">
        <v>50</v>
      </c>
      <c r="E72" s="7">
        <v>50</v>
      </c>
      <c r="F72" s="7">
        <v>50</v>
      </c>
    </row>
    <row r="73" spans="1:6" ht="27.75">
      <c r="A73" s="11" t="s">
        <v>6</v>
      </c>
      <c r="B73" s="7">
        <f>B76+B75</f>
        <v>266</v>
      </c>
      <c r="C73" s="7">
        <f>C76+C75</f>
        <v>266</v>
      </c>
      <c r="D73" s="7">
        <f>D76+D75</f>
        <v>268</v>
      </c>
      <c r="E73" s="7">
        <f>E76+E75</f>
        <v>269</v>
      </c>
      <c r="F73" s="7">
        <f>F76+F75</f>
        <v>270</v>
      </c>
    </row>
    <row r="74" spans="1:6" ht="27.75">
      <c r="A74" s="12" t="s">
        <v>1</v>
      </c>
      <c r="B74" s="7"/>
      <c r="C74" s="7"/>
      <c r="D74" s="7"/>
      <c r="E74" s="7"/>
      <c r="F74" s="7"/>
    </row>
    <row r="75" spans="1:6" ht="42">
      <c r="A75" s="12" t="s">
        <v>2</v>
      </c>
      <c r="B75" s="7">
        <v>250</v>
      </c>
      <c r="C75" s="7">
        <v>250</v>
      </c>
      <c r="D75" s="7">
        <v>250</v>
      </c>
      <c r="E75" s="7">
        <v>250</v>
      </c>
      <c r="F75" s="7">
        <v>250</v>
      </c>
    </row>
    <row r="76" spans="1:6" ht="27.75">
      <c r="A76" s="12" t="s">
        <v>4</v>
      </c>
      <c r="B76" s="7">
        <v>16</v>
      </c>
      <c r="C76" s="7">
        <v>16</v>
      </c>
      <c r="D76" s="7">
        <v>18</v>
      </c>
      <c r="E76" s="7">
        <v>19</v>
      </c>
      <c r="F76" s="7">
        <v>20</v>
      </c>
    </row>
    <row r="77" spans="1:6" ht="13.5">
      <c r="A77" s="3" t="s">
        <v>7</v>
      </c>
      <c r="B77" s="7"/>
      <c r="C77" s="7"/>
      <c r="D77" s="7"/>
      <c r="E77" s="7"/>
      <c r="F77" s="7"/>
    </row>
    <row r="78" spans="1:6" ht="13.5">
      <c r="A78" s="10" t="s">
        <v>1</v>
      </c>
      <c r="B78" s="7"/>
      <c r="C78" s="7"/>
      <c r="D78" s="7"/>
      <c r="E78" s="7"/>
      <c r="F78" s="7"/>
    </row>
    <row r="79" spans="1:6" ht="27.75">
      <c r="A79" s="10" t="s">
        <v>2</v>
      </c>
      <c r="B79" s="7"/>
      <c r="C79" s="7"/>
      <c r="D79" s="7"/>
      <c r="E79" s="7"/>
      <c r="F79" s="7"/>
    </row>
    <row r="80" spans="1:6" ht="13.5">
      <c r="A80" s="10" t="s">
        <v>4</v>
      </c>
      <c r="B80" s="7"/>
      <c r="C80" s="7"/>
      <c r="D80" s="7"/>
      <c r="E80" s="7"/>
      <c r="F80" s="7"/>
    </row>
    <row r="81" spans="1:6" ht="13.5">
      <c r="A81" s="3" t="s">
        <v>8</v>
      </c>
      <c r="B81" s="7">
        <v>38</v>
      </c>
      <c r="C81" s="7">
        <v>38</v>
      </c>
      <c r="D81" s="7">
        <v>38</v>
      </c>
      <c r="E81" s="7">
        <v>40</v>
      </c>
      <c r="F81" s="7">
        <v>42</v>
      </c>
    </row>
    <row r="82" spans="1:6" ht="13.5">
      <c r="A82" s="3" t="s">
        <v>9</v>
      </c>
      <c r="B82" s="7">
        <v>7.9</v>
      </c>
      <c r="C82" s="7">
        <v>7.9</v>
      </c>
      <c r="D82" s="7">
        <v>7.9</v>
      </c>
      <c r="E82" s="7">
        <v>7.9</v>
      </c>
      <c r="F82" s="7">
        <v>7.9</v>
      </c>
    </row>
    <row r="83" spans="1:6" ht="13.5">
      <c r="A83" s="28" t="s">
        <v>61</v>
      </c>
      <c r="B83" s="7"/>
      <c r="C83" s="7"/>
      <c r="D83" s="7"/>
      <c r="E83" s="7"/>
      <c r="F83" s="7"/>
    </row>
    <row r="84" spans="1:6" ht="13.5">
      <c r="A84" s="3" t="s">
        <v>62</v>
      </c>
      <c r="B84" s="7"/>
      <c r="C84" s="7"/>
      <c r="D84" s="7"/>
      <c r="E84" s="7"/>
      <c r="F84" s="7"/>
    </row>
    <row r="85" spans="1:6" ht="27.75">
      <c r="A85" s="3" t="s">
        <v>14</v>
      </c>
      <c r="B85" s="7">
        <v>0.4</v>
      </c>
      <c r="C85" s="7">
        <v>0.4</v>
      </c>
      <c r="D85" s="7">
        <v>0.4</v>
      </c>
      <c r="E85" s="7">
        <v>0.4</v>
      </c>
      <c r="F85" s="7">
        <v>0.4</v>
      </c>
    </row>
    <row r="86" spans="1:6" ht="42">
      <c r="A86" s="3" t="s">
        <v>15</v>
      </c>
      <c r="B86" s="7">
        <v>0.4</v>
      </c>
      <c r="C86" s="7">
        <v>0.4</v>
      </c>
      <c r="D86" s="7">
        <v>0.4</v>
      </c>
      <c r="E86" s="7">
        <v>0.4</v>
      </c>
      <c r="F86" s="7">
        <v>0.4</v>
      </c>
    </row>
    <row r="87" spans="1:6" ht="13.5">
      <c r="A87" s="3" t="s">
        <v>16</v>
      </c>
      <c r="B87" s="7"/>
      <c r="C87" s="7"/>
      <c r="D87" s="7"/>
      <c r="E87" s="7"/>
      <c r="F87" s="7"/>
    </row>
    <row r="88" spans="1:6" ht="13.5">
      <c r="A88" s="3" t="s">
        <v>17</v>
      </c>
      <c r="B88" s="7"/>
      <c r="C88" s="7"/>
      <c r="D88" s="7"/>
      <c r="E88" s="7"/>
      <c r="F88" s="7"/>
    </row>
    <row r="89" spans="1:6" ht="27.75">
      <c r="A89" s="3" t="s">
        <v>18</v>
      </c>
      <c r="B89" s="7"/>
      <c r="C89" s="7"/>
      <c r="D89" s="7"/>
      <c r="E89" s="7"/>
      <c r="F89" s="7"/>
    </row>
    <row r="90" spans="1:6" ht="27.75">
      <c r="A90" s="3" t="s">
        <v>19</v>
      </c>
      <c r="B90" s="7">
        <v>33</v>
      </c>
      <c r="C90" s="7">
        <v>33</v>
      </c>
      <c r="D90" s="7">
        <v>33</v>
      </c>
      <c r="E90" s="7">
        <v>33</v>
      </c>
      <c r="F90" s="7">
        <v>33</v>
      </c>
    </row>
    <row r="91" spans="1:6" ht="42">
      <c r="A91" s="13" t="s">
        <v>63</v>
      </c>
      <c r="B91" s="7">
        <v>1800</v>
      </c>
      <c r="C91" s="7">
        <v>1500</v>
      </c>
      <c r="D91" s="7">
        <v>1500</v>
      </c>
      <c r="E91" s="7">
        <v>1500</v>
      </c>
      <c r="F91" s="7">
        <v>1500</v>
      </c>
    </row>
    <row r="92" spans="1:6" ht="13.5">
      <c r="A92" s="29" t="s">
        <v>64</v>
      </c>
      <c r="B92" s="7"/>
      <c r="C92" s="7"/>
      <c r="D92" s="7"/>
      <c r="E92" s="7"/>
      <c r="F92" s="7"/>
    </row>
    <row r="93" spans="1:6" ht="13.5">
      <c r="A93" s="13" t="s">
        <v>65</v>
      </c>
      <c r="B93" s="7">
        <v>45000</v>
      </c>
      <c r="C93" s="7">
        <v>45500</v>
      </c>
      <c r="D93" s="7">
        <v>46000</v>
      </c>
      <c r="E93" s="7">
        <v>46100</v>
      </c>
      <c r="F93" s="7">
        <v>46200</v>
      </c>
    </row>
    <row r="94" spans="1:6" ht="13.5">
      <c r="A94" s="13" t="s">
        <v>66</v>
      </c>
      <c r="B94" s="7"/>
      <c r="C94" s="7"/>
      <c r="D94" s="7"/>
      <c r="E94" s="7"/>
      <c r="F94" s="7"/>
    </row>
    <row r="95" spans="1:6" ht="13.5">
      <c r="A95" s="13" t="s">
        <v>67</v>
      </c>
      <c r="B95" s="7">
        <v>21</v>
      </c>
      <c r="C95" s="7">
        <v>21</v>
      </c>
      <c r="D95" s="7">
        <v>21</v>
      </c>
      <c r="E95" s="7">
        <v>21</v>
      </c>
      <c r="F95" s="7">
        <v>21</v>
      </c>
    </row>
    <row r="96" spans="1:6" ht="55.5">
      <c r="A96" s="13" t="s">
        <v>68</v>
      </c>
      <c r="B96" s="7">
        <v>310</v>
      </c>
      <c r="C96" s="7">
        <v>320</v>
      </c>
      <c r="D96" s="7">
        <v>320</v>
      </c>
      <c r="E96" s="7">
        <v>320</v>
      </c>
      <c r="F96" s="7">
        <v>320</v>
      </c>
    </row>
    <row r="97" spans="1:6" ht="27.75">
      <c r="A97" s="13" t="s">
        <v>69</v>
      </c>
      <c r="B97" s="7"/>
      <c r="C97" s="7"/>
      <c r="D97" s="7"/>
      <c r="E97" s="7"/>
      <c r="F97" s="7"/>
    </row>
    <row r="98" spans="1:6" ht="27.75">
      <c r="A98" s="13" t="s">
        <v>70</v>
      </c>
      <c r="B98" s="7"/>
      <c r="C98" s="7"/>
      <c r="D98" s="7"/>
      <c r="E98" s="7"/>
      <c r="F98" s="7"/>
    </row>
    <row r="99" spans="1:6" ht="27.75">
      <c r="A99" s="24" t="s">
        <v>71</v>
      </c>
      <c r="B99" s="7"/>
      <c r="C99" s="7"/>
      <c r="D99" s="7"/>
      <c r="E99" s="7"/>
      <c r="F99" s="7"/>
    </row>
    <row r="100" spans="1:6" ht="42">
      <c r="A100" s="3" t="s">
        <v>72</v>
      </c>
      <c r="B100" s="16">
        <v>47</v>
      </c>
      <c r="C100" s="16">
        <v>47</v>
      </c>
      <c r="D100" s="16">
        <v>47</v>
      </c>
      <c r="E100" s="16">
        <v>47</v>
      </c>
      <c r="F100" s="16">
        <v>47</v>
      </c>
    </row>
    <row r="101" spans="1:6" ht="42">
      <c r="A101" s="3" t="s">
        <v>73</v>
      </c>
      <c r="B101" s="16">
        <v>14.5</v>
      </c>
      <c r="C101" s="16">
        <v>14.5</v>
      </c>
      <c r="D101" s="16">
        <v>14.5</v>
      </c>
      <c r="E101" s="16">
        <v>14.5</v>
      </c>
      <c r="F101" s="16">
        <v>14.5</v>
      </c>
    </row>
    <row r="102" spans="1:6" ht="55.5">
      <c r="A102" s="3" t="s">
        <v>74</v>
      </c>
      <c r="B102" s="7">
        <v>116</v>
      </c>
      <c r="C102" s="7">
        <v>116</v>
      </c>
      <c r="D102" s="7">
        <v>116</v>
      </c>
      <c r="E102" s="7">
        <v>116</v>
      </c>
      <c r="F102" s="7">
        <v>116</v>
      </c>
    </row>
    <row r="103" spans="1:6" ht="42">
      <c r="A103" s="3" t="s">
        <v>75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ht="13.5">
      <c r="A104" s="28" t="s">
        <v>76</v>
      </c>
      <c r="B104" s="7"/>
      <c r="C104" s="7"/>
      <c r="D104" s="7"/>
      <c r="E104" s="7"/>
      <c r="F104" s="7"/>
    </row>
    <row r="105" spans="1:6" ht="27.75">
      <c r="A105" s="13" t="s">
        <v>77</v>
      </c>
      <c r="B105" s="7">
        <v>34500</v>
      </c>
      <c r="C105" s="7">
        <v>34600</v>
      </c>
      <c r="D105" s="7">
        <v>35000</v>
      </c>
      <c r="E105" s="7">
        <v>35000</v>
      </c>
      <c r="F105" s="7">
        <v>35000</v>
      </c>
    </row>
    <row r="106" spans="1:6" ht="13.5">
      <c r="A106" s="24" t="s">
        <v>78</v>
      </c>
      <c r="B106" s="7"/>
      <c r="C106" s="7"/>
      <c r="D106" s="7"/>
      <c r="E106" s="7"/>
      <c r="F106" s="7"/>
    </row>
    <row r="107" spans="1:6" ht="27.75">
      <c r="A107" s="9" t="s">
        <v>79</v>
      </c>
      <c r="B107" s="7">
        <v>0.23</v>
      </c>
      <c r="C107" s="7">
        <v>0.23</v>
      </c>
      <c r="D107" s="7">
        <v>0.25</v>
      </c>
      <c r="E107" s="7">
        <v>0.25</v>
      </c>
      <c r="F107" s="7">
        <v>0.25</v>
      </c>
    </row>
    <row r="108" spans="1:6" ht="13.5">
      <c r="A108" s="3" t="s">
        <v>80</v>
      </c>
      <c r="B108" s="7">
        <v>0.11</v>
      </c>
      <c r="C108" s="7">
        <v>0.11</v>
      </c>
      <c r="D108" s="7">
        <v>0.11</v>
      </c>
      <c r="E108" s="7">
        <v>0.11</v>
      </c>
      <c r="F108" s="7">
        <v>0.11</v>
      </c>
    </row>
    <row r="109" spans="1:6" ht="13.5">
      <c r="A109" s="3" t="s">
        <v>10</v>
      </c>
      <c r="B109" s="7">
        <v>0.11</v>
      </c>
      <c r="C109" s="7">
        <v>0.11</v>
      </c>
      <c r="D109" s="7">
        <v>0.11</v>
      </c>
      <c r="E109" s="7">
        <v>0.11</v>
      </c>
      <c r="F109" s="7">
        <v>0.11</v>
      </c>
    </row>
    <row r="110" spans="1:6" ht="27.75">
      <c r="A110" s="3" t="s">
        <v>11</v>
      </c>
      <c r="B110" s="7"/>
      <c r="C110" s="7"/>
      <c r="D110" s="7"/>
      <c r="E110" s="7"/>
      <c r="F110" s="7"/>
    </row>
    <row r="111" spans="1:6" ht="27.75">
      <c r="A111" s="3" t="s">
        <v>12</v>
      </c>
      <c r="B111" s="7"/>
      <c r="C111" s="7"/>
      <c r="D111" s="7"/>
      <c r="E111" s="7"/>
      <c r="F111" s="7"/>
    </row>
    <row r="112" spans="1:6" ht="27.75">
      <c r="A112" s="3" t="s">
        <v>13</v>
      </c>
      <c r="B112" s="7"/>
      <c r="C112" s="7"/>
      <c r="D112" s="7"/>
      <c r="E112" s="7"/>
      <c r="F112" s="7"/>
    </row>
    <row r="113" spans="1:6" ht="13.5">
      <c r="A113" s="3" t="s">
        <v>81</v>
      </c>
      <c r="B113" s="7"/>
      <c r="C113" s="7"/>
      <c r="D113" s="7"/>
      <c r="E113" s="7"/>
      <c r="F113" s="7"/>
    </row>
    <row r="114" spans="1:6" ht="27.75">
      <c r="A114" s="10" t="s">
        <v>12</v>
      </c>
      <c r="B114" s="7"/>
      <c r="C114" s="7"/>
      <c r="D114" s="7"/>
      <c r="E114" s="7"/>
      <c r="F114" s="7"/>
    </row>
    <row r="115" spans="1:6" ht="27.75">
      <c r="A115" s="10" t="s">
        <v>13</v>
      </c>
      <c r="B115" s="7"/>
      <c r="C115" s="7"/>
      <c r="D115" s="7"/>
      <c r="E115" s="7"/>
      <c r="F115" s="7"/>
    </row>
    <row r="116" spans="1:6" ht="42">
      <c r="A116" s="3" t="s">
        <v>82</v>
      </c>
      <c r="B116" s="7">
        <v>100</v>
      </c>
      <c r="C116" s="7">
        <v>100</v>
      </c>
      <c r="D116" s="7">
        <v>100</v>
      </c>
      <c r="E116" s="7">
        <v>100</v>
      </c>
      <c r="F116" s="7">
        <v>100</v>
      </c>
    </row>
    <row r="117" spans="1:6" ht="27.75">
      <c r="A117" s="24" t="s">
        <v>83</v>
      </c>
      <c r="B117" s="7"/>
      <c r="C117" s="7"/>
      <c r="D117" s="7"/>
      <c r="E117" s="7"/>
      <c r="F117" s="7"/>
    </row>
    <row r="118" spans="1:6" ht="27.75">
      <c r="A118" s="3" t="s">
        <v>84</v>
      </c>
      <c r="B118" s="7"/>
      <c r="C118" s="7"/>
      <c r="D118" s="7"/>
      <c r="E118" s="7"/>
      <c r="F118" s="7"/>
    </row>
    <row r="119" spans="1:6" ht="13.5">
      <c r="A119" s="3" t="s">
        <v>85</v>
      </c>
      <c r="B119" s="7"/>
      <c r="C119" s="7"/>
      <c r="D119" s="7"/>
      <c r="E119" s="7"/>
      <c r="F119" s="7"/>
    </row>
    <row r="120" spans="1:6" ht="42">
      <c r="A120" s="3" t="s">
        <v>86</v>
      </c>
      <c r="B120" s="7">
        <v>11</v>
      </c>
      <c r="C120" s="7">
        <v>11</v>
      </c>
      <c r="D120" s="7">
        <v>11</v>
      </c>
      <c r="E120" s="7">
        <v>11</v>
      </c>
      <c r="F120" s="7">
        <v>11</v>
      </c>
    </row>
    <row r="121" spans="1:6" ht="13.5">
      <c r="A121" s="3" t="s">
        <v>87</v>
      </c>
      <c r="B121" s="7"/>
      <c r="C121" s="7">
        <v>0</v>
      </c>
      <c r="D121" s="7">
        <v>0</v>
      </c>
      <c r="E121" s="7">
        <v>0</v>
      </c>
      <c r="F121" s="7">
        <v>0</v>
      </c>
    </row>
    <row r="122" spans="1:6" ht="27.75">
      <c r="A122" s="3" t="s">
        <v>88</v>
      </c>
      <c r="B122" s="7">
        <v>2</v>
      </c>
      <c r="C122" s="7">
        <v>2</v>
      </c>
      <c r="D122" s="7">
        <v>2</v>
      </c>
      <c r="E122" s="7">
        <v>2</v>
      </c>
      <c r="F122" s="7">
        <v>2</v>
      </c>
    </row>
    <row r="123" spans="1:6" ht="42">
      <c r="A123" s="3" t="s">
        <v>89</v>
      </c>
      <c r="B123" s="7"/>
      <c r="C123" s="7"/>
      <c r="D123" s="7"/>
      <c r="E123" s="7"/>
      <c r="F123" s="7"/>
    </row>
    <row r="124" spans="1:6" ht="42">
      <c r="A124" s="3" t="s">
        <v>90</v>
      </c>
      <c r="B124" s="17">
        <v>1000</v>
      </c>
      <c r="C124" s="17">
        <v>1000</v>
      </c>
      <c r="D124" s="17">
        <v>1000</v>
      </c>
      <c r="E124" s="17">
        <v>1000</v>
      </c>
      <c r="F124" s="17">
        <v>1000</v>
      </c>
    </row>
    <row r="125" spans="1:6" ht="27.75">
      <c r="A125" s="3" t="s">
        <v>91</v>
      </c>
      <c r="B125" s="17">
        <v>75</v>
      </c>
      <c r="C125" s="17">
        <v>75</v>
      </c>
      <c r="D125" s="17">
        <v>75</v>
      </c>
      <c r="E125" s="17">
        <v>75</v>
      </c>
      <c r="F125" s="17">
        <v>75</v>
      </c>
    </row>
    <row r="126" spans="1:6" ht="27.75">
      <c r="A126" s="3" t="s">
        <v>92</v>
      </c>
      <c r="B126" s="7">
        <v>1413.9</v>
      </c>
      <c r="C126" s="7">
        <v>1413.9</v>
      </c>
      <c r="D126" s="7">
        <v>1413.9</v>
      </c>
      <c r="E126" s="7">
        <v>1413.9</v>
      </c>
      <c r="F126" s="7">
        <v>1413.9</v>
      </c>
    </row>
    <row r="127" spans="1:6" ht="27.75">
      <c r="A127" s="3" t="s">
        <v>93</v>
      </c>
      <c r="B127" s="7">
        <v>15</v>
      </c>
      <c r="C127" s="7">
        <v>16</v>
      </c>
      <c r="D127" s="7">
        <v>17</v>
      </c>
      <c r="E127" s="7">
        <v>18</v>
      </c>
      <c r="F127" s="7">
        <v>19</v>
      </c>
    </row>
    <row r="128" spans="1:6" ht="55.5">
      <c r="A128" s="4" t="s">
        <v>94</v>
      </c>
      <c r="B128" s="7">
        <v>2</v>
      </c>
      <c r="C128" s="7">
        <v>2</v>
      </c>
      <c r="D128" s="7">
        <v>2</v>
      </c>
      <c r="E128" s="7">
        <v>2</v>
      </c>
      <c r="F128" s="7">
        <v>2</v>
      </c>
    </row>
    <row r="129" spans="1:6" ht="27.75">
      <c r="A129" s="5" t="s">
        <v>95</v>
      </c>
      <c r="B129" s="7">
        <v>5</v>
      </c>
      <c r="C129" s="7">
        <v>5</v>
      </c>
      <c r="D129" s="7">
        <v>5</v>
      </c>
      <c r="E129" s="7">
        <v>5</v>
      </c>
      <c r="F129" s="7">
        <v>5</v>
      </c>
    </row>
    <row r="130" spans="1:6" ht="27.75">
      <c r="A130" s="5" t="s">
        <v>96</v>
      </c>
      <c r="B130" s="7">
        <v>90</v>
      </c>
      <c r="C130" s="7">
        <v>90</v>
      </c>
      <c r="D130" s="7">
        <v>90</v>
      </c>
      <c r="E130" s="7">
        <v>90</v>
      </c>
      <c r="F130" s="7">
        <v>90</v>
      </c>
    </row>
    <row r="131" spans="1:6" ht="42">
      <c r="A131" s="30" t="s">
        <v>97</v>
      </c>
      <c r="B131" s="7"/>
      <c r="C131" s="7"/>
      <c r="D131" s="7"/>
      <c r="E131" s="7"/>
      <c r="F131" s="7"/>
    </row>
    <row r="132" spans="1:6" ht="13.5">
      <c r="A132" s="9" t="s">
        <v>98</v>
      </c>
      <c r="B132" s="7"/>
      <c r="C132" s="7"/>
      <c r="D132" s="7"/>
      <c r="E132" s="7"/>
      <c r="F132" s="7"/>
    </row>
    <row r="133" spans="1:6" ht="27.75">
      <c r="A133" s="10" t="s">
        <v>99</v>
      </c>
      <c r="B133" s="20">
        <v>3</v>
      </c>
      <c r="C133" s="20">
        <v>3</v>
      </c>
      <c r="D133" s="20">
        <v>3</v>
      </c>
      <c r="E133" s="20">
        <v>3</v>
      </c>
      <c r="F133" s="20">
        <v>3</v>
      </c>
    </row>
    <row r="134" spans="1:6" ht="27.75">
      <c r="A134" s="10" t="s">
        <v>100</v>
      </c>
      <c r="B134" s="20">
        <v>5</v>
      </c>
      <c r="C134" s="20">
        <v>5</v>
      </c>
      <c r="D134" s="20">
        <v>5</v>
      </c>
      <c r="E134" s="20">
        <v>5</v>
      </c>
      <c r="F134" s="20">
        <v>5</v>
      </c>
    </row>
    <row r="135" spans="1:6" ht="27.75">
      <c r="A135" s="10" t="s">
        <v>101</v>
      </c>
      <c r="B135" s="7">
        <v>1</v>
      </c>
      <c r="C135" s="7">
        <v>1</v>
      </c>
      <c r="D135" s="7">
        <v>1</v>
      </c>
      <c r="E135" s="7">
        <v>1</v>
      </c>
      <c r="F135" s="7">
        <v>1</v>
      </c>
    </row>
    <row r="136" spans="1:6" ht="27.75">
      <c r="A136" s="10" t="s">
        <v>102</v>
      </c>
      <c r="B136" s="20">
        <v>47</v>
      </c>
      <c r="C136" s="20">
        <v>47</v>
      </c>
      <c r="D136" s="20">
        <v>47</v>
      </c>
      <c r="E136" s="20">
        <v>47</v>
      </c>
      <c r="F136" s="20">
        <v>47</v>
      </c>
    </row>
    <row r="137" spans="1:6" ht="27.75">
      <c r="A137" s="24" t="s">
        <v>103</v>
      </c>
      <c r="B137" s="7"/>
      <c r="C137" s="7"/>
      <c r="D137" s="7"/>
      <c r="E137" s="7"/>
      <c r="F137" s="7"/>
    </row>
    <row r="138" spans="1:6" ht="13.5">
      <c r="A138" s="3" t="s">
        <v>104</v>
      </c>
      <c r="B138" s="14">
        <v>14.5</v>
      </c>
      <c r="C138" s="14">
        <v>14.5</v>
      </c>
      <c r="D138" s="14">
        <v>14.5</v>
      </c>
      <c r="E138" s="14">
        <v>14.5</v>
      </c>
      <c r="F138" s="14">
        <v>14.5</v>
      </c>
    </row>
    <row r="139" spans="1:6" ht="13.5">
      <c r="A139" s="3" t="s">
        <v>105</v>
      </c>
      <c r="B139" s="14">
        <v>16.9</v>
      </c>
      <c r="C139" s="14">
        <v>16.9</v>
      </c>
      <c r="D139" s="14">
        <v>16.9</v>
      </c>
      <c r="E139" s="14">
        <v>16.9</v>
      </c>
      <c r="F139" s="14">
        <v>16.9</v>
      </c>
    </row>
    <row r="140" spans="1:6" ht="13.5">
      <c r="A140" s="3" t="s">
        <v>106</v>
      </c>
      <c r="B140" s="14"/>
      <c r="C140" s="14"/>
      <c r="D140" s="14"/>
      <c r="E140" s="14"/>
      <c r="F140" s="14"/>
    </row>
    <row r="141" spans="1:6" ht="27.75">
      <c r="A141" s="3" t="s">
        <v>107</v>
      </c>
      <c r="B141" s="21">
        <v>14.557</v>
      </c>
      <c r="C141" s="17">
        <v>14.557</v>
      </c>
      <c r="D141" s="21">
        <v>14.557</v>
      </c>
      <c r="E141" s="21">
        <v>14.557</v>
      </c>
      <c r="F141" s="21">
        <v>14.557</v>
      </c>
    </row>
    <row r="142" spans="1:6" ht="13.5">
      <c r="A142" s="10" t="s">
        <v>20</v>
      </c>
      <c r="B142" s="21">
        <v>13.757</v>
      </c>
      <c r="C142" s="17">
        <v>13.757</v>
      </c>
      <c r="D142" s="21">
        <v>13.757</v>
      </c>
      <c r="E142" s="21">
        <v>13.757</v>
      </c>
      <c r="F142" s="21">
        <v>13.757</v>
      </c>
    </row>
    <row r="143" spans="1:6" ht="42">
      <c r="A143" s="9" t="s">
        <v>108</v>
      </c>
      <c r="B143" s="22">
        <v>97.5</v>
      </c>
      <c r="C143" s="7">
        <v>97.5</v>
      </c>
      <c r="D143" s="22">
        <v>97.5</v>
      </c>
      <c r="E143" s="22">
        <v>97.5</v>
      </c>
      <c r="F143" s="22">
        <v>97.5</v>
      </c>
    </row>
    <row r="144" spans="1:6" ht="27.75">
      <c r="A144" s="9" t="s">
        <v>109</v>
      </c>
      <c r="B144" s="22">
        <v>215.1</v>
      </c>
      <c r="C144" s="7">
        <v>215.1</v>
      </c>
      <c r="D144" s="22">
        <v>215.1</v>
      </c>
      <c r="E144" s="22">
        <v>215.1</v>
      </c>
      <c r="F144" s="22">
        <v>215.1</v>
      </c>
    </row>
    <row r="145" spans="1:6" ht="27.75">
      <c r="A145" s="9" t="s">
        <v>110</v>
      </c>
      <c r="B145" s="23"/>
      <c r="C145" s="39"/>
      <c r="D145" s="23"/>
      <c r="E145" s="23"/>
      <c r="F145" s="23"/>
    </row>
    <row r="146" spans="1:6" ht="55.5">
      <c r="A146" s="9" t="s">
        <v>111</v>
      </c>
      <c r="B146" s="21">
        <v>100</v>
      </c>
      <c r="C146" s="17">
        <v>100</v>
      </c>
      <c r="D146" s="21">
        <v>100</v>
      </c>
      <c r="E146" s="21">
        <v>100</v>
      </c>
      <c r="F146" s="21">
        <v>100</v>
      </c>
    </row>
    <row r="147" spans="1:6" ht="13.5">
      <c r="A147" s="24" t="s">
        <v>112</v>
      </c>
      <c r="B147" s="7"/>
      <c r="C147" s="7"/>
      <c r="D147" s="7"/>
      <c r="E147" s="7"/>
      <c r="F147" s="7"/>
    </row>
    <row r="148" spans="1:6" ht="42">
      <c r="A148" s="9" t="s">
        <v>113</v>
      </c>
      <c r="B148" s="21">
        <v>0</v>
      </c>
      <c r="C148" s="17">
        <v>0.7</v>
      </c>
      <c r="D148" s="21">
        <v>0.7</v>
      </c>
      <c r="E148" s="21">
        <v>0.7</v>
      </c>
      <c r="F148" s="21">
        <v>0.7</v>
      </c>
    </row>
    <row r="149" spans="1:6" ht="27.75">
      <c r="A149" s="9" t="s">
        <v>114</v>
      </c>
      <c r="B149" s="21">
        <v>0.2</v>
      </c>
      <c r="C149" s="17">
        <v>0.6</v>
      </c>
      <c r="D149" s="21">
        <v>0.6</v>
      </c>
      <c r="E149" s="21">
        <v>0.6</v>
      </c>
      <c r="F149" s="21">
        <v>0.6</v>
      </c>
    </row>
    <row r="150" spans="1:6" ht="27.75">
      <c r="A150" s="9" t="s">
        <v>115</v>
      </c>
      <c r="B150" s="21">
        <v>600</v>
      </c>
      <c r="C150" s="17">
        <v>600</v>
      </c>
      <c r="D150" s="21">
        <v>600</v>
      </c>
      <c r="E150" s="21">
        <v>600</v>
      </c>
      <c r="F150" s="21">
        <v>600</v>
      </c>
    </row>
    <row r="151" spans="1:6" ht="13.5">
      <c r="A151" s="24" t="s">
        <v>116</v>
      </c>
      <c r="B151" s="21"/>
      <c r="C151" s="17"/>
      <c r="D151" s="21"/>
      <c r="E151" s="21"/>
      <c r="F151" s="21"/>
    </row>
    <row r="152" spans="1:6" ht="42">
      <c r="A152" s="3" t="s">
        <v>117</v>
      </c>
      <c r="B152" s="31">
        <v>0</v>
      </c>
      <c r="C152" s="16">
        <v>0</v>
      </c>
      <c r="D152" s="31">
        <v>0</v>
      </c>
      <c r="E152" s="31">
        <v>0</v>
      </c>
      <c r="F152" s="31">
        <v>0</v>
      </c>
    </row>
    <row r="153" ht="13.5">
      <c r="D153" s="25"/>
    </row>
    <row r="154" ht="13.5">
      <c r="D154" s="25"/>
    </row>
    <row r="155" ht="13.5">
      <c r="D155" s="25"/>
    </row>
    <row r="156" spans="1:4" ht="18">
      <c r="A156" s="2" t="s">
        <v>23</v>
      </c>
      <c r="B156" s="2"/>
      <c r="C156" s="2"/>
      <c r="D156" s="32"/>
    </row>
    <row r="157" spans="1:4" ht="18">
      <c r="A157" s="2" t="s">
        <v>120</v>
      </c>
      <c r="B157" s="2"/>
      <c r="C157" s="2"/>
      <c r="D157" s="32"/>
    </row>
    <row r="158" spans="1:4" ht="18">
      <c r="A158" s="2" t="s">
        <v>21</v>
      </c>
      <c r="B158" s="2"/>
      <c r="C158" s="2"/>
      <c r="D158" s="32" t="s">
        <v>119</v>
      </c>
    </row>
  </sheetData>
  <sheetProtection selectLockedCells="1" selectUnlockedCells="1"/>
  <mergeCells count="11">
    <mergeCell ref="B3:D3"/>
    <mergeCell ref="B1:D1"/>
    <mergeCell ref="A6:A7"/>
    <mergeCell ref="B6:B7"/>
    <mergeCell ref="C6:C7"/>
    <mergeCell ref="D6:D7"/>
    <mergeCell ref="A4:F4"/>
    <mergeCell ref="A5:F5"/>
    <mergeCell ref="E6:E7"/>
    <mergeCell ref="F6:F7"/>
    <mergeCell ref="B2:D2"/>
  </mergeCells>
  <printOptions horizontalCentered="1"/>
  <pageMargins left="0.27569444444444446" right="0" top="0.7875" bottom="0.5902777777777778" header="0.5118055555555555" footer="0"/>
  <pageSetup horizontalDpi="300" verticalDpi="300" orientation="portrait" paperSize="9" scale="9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fo</cp:lastModifiedBy>
  <cp:lastPrinted>2017-11-13T08:07:45Z</cp:lastPrinted>
  <dcterms:created xsi:type="dcterms:W3CDTF">2013-11-07T10:47:15Z</dcterms:created>
  <dcterms:modified xsi:type="dcterms:W3CDTF">2023-11-08T12:44:27Z</dcterms:modified>
  <cp:category/>
  <cp:version/>
  <cp:contentType/>
  <cp:contentStatus/>
</cp:coreProperties>
</file>